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Gaius Horsfall\Downloads\"/>
    </mc:Choice>
  </mc:AlternateContent>
  <xr:revisionPtr revIDLastSave="0" documentId="13_ncr:1_{8FAFDA63-7F97-4ECA-9FA8-8CE98E0608C8}" xr6:coauthVersionLast="47" xr6:coauthVersionMax="47" xr10:uidLastSave="{00000000-0000-0000-0000-000000000000}"/>
  <bookViews>
    <workbookView xWindow="-19110" yWindow="-16320" windowWidth="29040" windowHeight="15720" tabRatio="500" xr2:uid="{00000000-000D-0000-FFFF-FFFF00000000}"/>
  </bookViews>
  <sheets>
    <sheet name="Euro Cav Cavity Sliders" sheetId="1" r:id="rId1"/>
    <sheet name="Detailed Drawing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18" i="1" l="1"/>
  <c r="P18" i="1"/>
  <c r="O19" i="1"/>
  <c r="P19" i="1"/>
  <c r="O20" i="1"/>
  <c r="P20" i="1"/>
  <c r="O21" i="1"/>
  <c r="P21" i="1"/>
  <c r="O22" i="1"/>
  <c r="P22" i="1"/>
  <c r="O23" i="1"/>
  <c r="P23" i="1"/>
  <c r="O24" i="1"/>
  <c r="P24" i="1"/>
  <c r="O25" i="1"/>
  <c r="P25" i="1"/>
  <c r="O26" i="1"/>
  <c r="P26" i="1"/>
  <c r="O27" i="1"/>
  <c r="P27" i="1"/>
  <c r="O28" i="1"/>
  <c r="P28" i="1"/>
  <c r="O29" i="1"/>
  <c r="P29" i="1"/>
  <c r="O30" i="1"/>
  <c r="P30" i="1"/>
  <c r="O31" i="1"/>
  <c r="P31" i="1"/>
  <c r="O32" i="1"/>
  <c r="P32" i="1"/>
  <c r="O33" i="1"/>
  <c r="P33" i="1"/>
  <c r="O34" i="1"/>
  <c r="P34" i="1"/>
  <c r="O35" i="1"/>
  <c r="P35" i="1"/>
  <c r="O36" i="1"/>
  <c r="P36" i="1"/>
  <c r="O37" i="1"/>
  <c r="P37" i="1"/>
  <c r="O38" i="1"/>
  <c r="P38" i="1"/>
  <c r="O39" i="1"/>
  <c r="P39" i="1"/>
  <c r="O40" i="1"/>
  <c r="P40" i="1"/>
  <c r="O41" i="1"/>
  <c r="P41" i="1"/>
  <c r="O42" i="1"/>
  <c r="P42" i="1"/>
  <c r="O43" i="1"/>
  <c r="P43" i="1"/>
  <c r="O44" i="1"/>
  <c r="P44" i="1"/>
  <c r="O45" i="1"/>
  <c r="P45" i="1"/>
  <c r="O46" i="1"/>
  <c r="P46" i="1"/>
  <c r="O47" i="1"/>
  <c r="P47" i="1"/>
  <c r="O48" i="1"/>
  <c r="P48" i="1"/>
  <c r="O49" i="1"/>
  <c r="P49" i="1"/>
  <c r="O50" i="1"/>
  <c r="P50" i="1"/>
  <c r="O51" i="1"/>
  <c r="P51" i="1"/>
  <c r="O52" i="1"/>
  <c r="P52" i="1"/>
  <c r="O53" i="1"/>
  <c r="P53" i="1"/>
  <c r="O54" i="1"/>
  <c r="P54" i="1"/>
  <c r="O55" i="1"/>
  <c r="P55" i="1"/>
  <c r="O56" i="1"/>
  <c r="P56" i="1"/>
  <c r="O57" i="1"/>
  <c r="P57" i="1"/>
  <c r="O58" i="1"/>
  <c r="P58" i="1"/>
  <c r="O59" i="1"/>
  <c r="P59" i="1"/>
  <c r="O60" i="1"/>
  <c r="P60" i="1"/>
  <c r="O61" i="1"/>
  <c r="P61" i="1"/>
  <c r="O62" i="1"/>
  <c r="P62" i="1"/>
  <c r="O63" i="1"/>
  <c r="P63" i="1"/>
  <c r="O64" i="1"/>
  <c r="P64" i="1"/>
  <c r="O65" i="1"/>
  <c r="P65" i="1"/>
  <c r="O66" i="1"/>
  <c r="P66" i="1"/>
  <c r="O67" i="1"/>
  <c r="P67" i="1"/>
  <c r="O68" i="1"/>
  <c r="P68" i="1"/>
  <c r="O69" i="1"/>
  <c r="P69" i="1"/>
  <c r="O70" i="1"/>
  <c r="P70" i="1"/>
  <c r="O71" i="1"/>
  <c r="P71" i="1"/>
  <c r="P14" i="1"/>
  <c r="O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G13" authorId="0" shapeId="0" xr:uid="{00000000-0006-0000-0000-000001000000}">
      <text>
        <r>
          <rPr>
            <sz val="10"/>
            <rFont val="Arial"/>
            <family val="2"/>
          </rPr>
          <t>LH / RH is viewed as shown in the handing diagram above.
Side only matters for Architrave &amp; Shadowline finishes. Square-Set: thickness still required, either side is fine.
Lining not 10 or 13 (e.g. tiled wall)? Write the full build-up in Notes, e.g. 6mm villaboard + 5mm glue + 10mm tile.</t>
        </r>
      </text>
    </comment>
    <comment ref="I13" authorId="0" shapeId="0" xr:uid="{00000000-0006-0000-0000-000002000000}">
      <text>
        <r>
          <rPr>
            <sz val="10"/>
            <rFont val="Arial"/>
            <family val="2"/>
          </rPr>
          <t>LH / RH is viewed as shown in the handing diagram above.
Side only matters for Architrave &amp; Shadowline finishes. Square-Set: thickness still required, either side is fine.
Lining not 10 or 13 (e.g. tiled wall)? Write the full build-up in Notes, e.g. 6mm villaboard + 5mm glue + 10mm tile.</t>
        </r>
      </text>
    </comment>
  </commentList>
</comments>
</file>

<file path=xl/sharedStrings.xml><?xml version="1.0" encoding="utf-8"?>
<sst xmlns="http://schemas.openxmlformats.org/spreadsheetml/2006/main" count="54" uniqueCount="46">
  <si>
    <t>Altro Australia Euro Cavity Slider Order Form</t>
  </si>
  <si>
    <t>Please email to sales@altro.net.au once completed</t>
  </si>
  <si>
    <t>HANDING:  LH / RH is viewed as shown in the diagram. The side only matters for ARCHITRAVE &amp; SHADOWLINE finishes. SQUARE-SET: both thicknesses still required, either side is fine.</t>
  </si>
  <si>
    <t xml:space="preserve">Company Name: </t>
  </si>
  <si>
    <t>Project Name:</t>
  </si>
  <si>
    <t>Contact Name:</t>
  </si>
  <si>
    <t>Email:</t>
  </si>
  <si>
    <t>Contact Number:</t>
  </si>
  <si>
    <t>NON-STANDARD LINING (not 10 or 13, e.g. tiled wall):  please write the full wall build-up in the Notes column, e.g. "6mm villaboard + 5mm glue + 10mm tile".</t>
  </si>
  <si>
    <t>Delivery Address:</t>
  </si>
  <si>
    <t>Date Required On-Site:</t>
  </si>
  <si>
    <t>*** All measurements in mm ***</t>
  </si>
  <si>
    <t>Door No.</t>
  </si>
  <si>
    <t>Door Height</t>
  </si>
  <si>
    <t>Door Width</t>
  </si>
  <si>
    <t>Clear Opening Width (If critical measurement)</t>
  </si>
  <si>
    <t>Finished Floor to Finished Ceiling (If Floor to Ceiling Door)</t>
  </si>
  <si>
    <t>Door Projection</t>
  </si>
  <si>
    <t>Wall Lining LH</t>
  </si>
  <si>
    <t>Stud Thickness</t>
  </si>
  <si>
    <t>Wall Lining RH</t>
  </si>
  <si>
    <t>Closing Jamb (Select from drop-down)</t>
  </si>
  <si>
    <t>Finish Type (Select from drop-down)</t>
  </si>
  <si>
    <t>Double/Triple Overtaking?</t>
  </si>
  <si>
    <t>Bi-Parting / Corner Meeting?</t>
  </si>
  <si>
    <t>Quantity</t>
  </si>
  <si>
    <t>Stud Opening Height (Automatically Calculated)</t>
  </si>
  <si>
    <t>Stud Opening Width - Single (Automatically Calculated)</t>
  </si>
  <si>
    <t>Notes</t>
  </si>
  <si>
    <t>D.05</t>
  </si>
  <si>
    <t>Rebated (Standard) [R]</t>
  </si>
  <si>
    <t>Square-Set</t>
  </si>
  <si>
    <t>Soft Close required.</t>
  </si>
  <si>
    <t xml:space="preserve">EXAMPLE </t>
  </si>
  <si>
    <t>Plan View</t>
  </si>
  <si>
    <t>Bulkhead Detail</t>
  </si>
  <si>
    <t>Full-Height Detail</t>
  </si>
  <si>
    <t>Euro Cav Square-Set</t>
  </si>
  <si>
    <t>Click to view</t>
  </si>
  <si>
    <t>Euro Cav Shadowline</t>
  </si>
  <si>
    <t>Euro Cav Architrave</t>
  </si>
  <si>
    <t>Closing Jamb Types</t>
  </si>
  <si>
    <t>Rebated (Standard Option)</t>
  </si>
  <si>
    <t>Flush</t>
  </si>
  <si>
    <t>Passage Wall Jamb</t>
  </si>
  <si>
    <t>Terms and Conditions: www.altro.net.au/terms-of-business/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</si>
</sst>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1"/>
    </font>
    <font>
      <sz val="10"/>
      <name val="Arial"/>
      <family val="2"/>
    </font>
    <font>
      <b/>
      <sz val="11"/>
      <color theme="1"/>
      <name val="Aptos Narrow"/>
      <family val="2"/>
      <charset val="1"/>
    </font>
    <font>
      <b/>
      <sz val="12"/>
      <color theme="1"/>
      <name val="Aptos Narrow"/>
      <family val="2"/>
      <charset val="1"/>
    </font>
    <font>
      <sz val="8.5"/>
      <color rgb="FF3A3A3C"/>
      <name val="Aptos Narrow"/>
      <family val="2"/>
    </font>
    <font>
      <sz val="11"/>
      <color theme="0"/>
      <name val="Aptos Narrow"/>
      <family val="2"/>
      <charset val="1"/>
    </font>
    <font>
      <b/>
      <sz val="11"/>
      <color rgb="FFFF0000"/>
      <name val="Aptos Narrow"/>
      <family val="2"/>
      <charset val="1"/>
    </font>
    <font>
      <u/>
      <sz val="11"/>
      <color theme="10"/>
      <name val="Aptos Narrow"/>
      <family val="2"/>
      <charset val="1"/>
    </font>
    <font>
      <sz val="11"/>
      <color rgb="FF3A3A3C"/>
      <name val="Aptos Narrow"/>
      <family val="2"/>
    </font>
    <font>
      <b/>
      <sz val="11"/>
      <color theme="1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AF4EC"/>
        <bgColor rgb="FFF2F2F2"/>
      </patternFill>
    </fill>
    <fill>
      <patternFill patternType="solid">
        <fgColor theme="2"/>
        <bgColor rgb="FFF2F2F2"/>
      </patternFill>
    </fill>
    <fill>
      <patternFill patternType="solid">
        <fgColor theme="2" tint="-9.9978637043366805E-2"/>
        <bgColor rgb="FFC0C0C0"/>
      </patternFill>
    </fill>
    <fill>
      <patternFill patternType="solid">
        <fgColor theme="1" tint="0.3498947111423078"/>
        <bgColor rgb="FF467886"/>
      </patternFill>
    </fill>
    <fill>
      <patternFill patternType="solid">
        <fgColor theme="0" tint="-4.9989318521683403E-2"/>
        <bgColor rgb="FFFAF4EC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CD9D69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59">
    <xf numFmtId="0" fontId="0" fillId="0" borderId="0" xfId="0"/>
    <xf numFmtId="0" fontId="2" fillId="0" borderId="7" xfId="0" applyFont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 vertical="center"/>
    </xf>
    <xf numFmtId="0" fontId="0" fillId="3" borderId="4" xfId="0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/>
    </xf>
    <xf numFmtId="0" fontId="0" fillId="3" borderId="2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/>
    <xf numFmtId="0" fontId="0" fillId="0" borderId="8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5" borderId="8" xfId="0" applyFont="1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0" borderId="8" xfId="0" applyBorder="1"/>
    <xf numFmtId="0" fontId="6" fillId="0" borderId="0" xfId="0" applyFont="1"/>
    <xf numFmtId="0" fontId="0" fillId="3" borderId="8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7" fillId="0" borderId="13" xfId="1" applyBorder="1" applyAlignment="1" applyProtection="1">
      <alignment horizontal="center" vertical="center" wrapText="1"/>
      <protection locked="0"/>
    </xf>
    <xf numFmtId="0" fontId="7" fillId="0" borderId="14" xfId="1" applyBorder="1" applyAlignment="1" applyProtection="1">
      <alignment horizontal="center" vertical="center" wrapText="1"/>
      <protection locked="0"/>
    </xf>
    <xf numFmtId="0" fontId="7" fillId="0" borderId="15" xfId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wrapText="1"/>
    </xf>
    <xf numFmtId="0" fontId="7" fillId="0" borderId="17" xfId="1" applyBorder="1" applyAlignment="1" applyProtection="1">
      <alignment horizontal="center" vertical="center" wrapText="1"/>
      <protection locked="0"/>
    </xf>
    <xf numFmtId="0" fontId="7" fillId="0" borderId="8" xfId="1" applyBorder="1" applyAlignment="1" applyProtection="1">
      <alignment horizontal="center" vertical="center" wrapText="1"/>
      <protection locked="0"/>
    </xf>
    <xf numFmtId="0" fontId="7" fillId="0" borderId="18" xfId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wrapText="1"/>
    </xf>
    <xf numFmtId="0" fontId="7" fillId="0" borderId="20" xfId="1" applyBorder="1" applyAlignment="1" applyProtection="1">
      <alignment horizontal="center" vertical="center" wrapText="1"/>
      <protection locked="0"/>
    </xf>
    <xf numFmtId="0" fontId="7" fillId="0" borderId="21" xfId="1" applyBorder="1" applyAlignment="1" applyProtection="1">
      <alignment horizontal="center" vertical="center" wrapText="1"/>
      <protection locked="0"/>
    </xf>
    <xf numFmtId="0" fontId="7" fillId="0" borderId="22" xfId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/>
    <xf numFmtId="0" fontId="0" fillId="0" borderId="23" xfId="0" applyBorder="1"/>
    <xf numFmtId="0" fontId="0" fillId="0" borderId="25" xfId="0" applyBorder="1"/>
    <xf numFmtId="0" fontId="0" fillId="0" borderId="26" xfId="0" applyBorder="1" applyAlignment="1">
      <alignment horizontal="left" vertical="center"/>
    </xf>
    <xf numFmtId="0" fontId="0" fillId="0" borderId="26" xfId="0" applyBorder="1"/>
    <xf numFmtId="0" fontId="0" fillId="0" borderId="27" xfId="0" applyBorder="1"/>
    <xf numFmtId="0" fontId="0" fillId="0" borderId="28" xfId="0" applyBorder="1" applyAlignment="1">
      <alignment horizontal="left" vertical="center"/>
    </xf>
    <xf numFmtId="0" fontId="0" fillId="0" borderId="29" xfId="0" applyBorder="1"/>
    <xf numFmtId="0" fontId="0" fillId="0" borderId="28" xfId="0" applyBorder="1"/>
    <xf numFmtId="0" fontId="0" fillId="0" borderId="30" xfId="0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0" fillId="6" borderId="8" xfId="0" applyFill="1" applyBorder="1" applyAlignment="1" applyProtection="1">
      <alignment wrapText="1"/>
      <protection locked="0"/>
    </xf>
    <xf numFmtId="0" fontId="8" fillId="2" borderId="31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9" fillId="0" borderId="0" xfId="0" applyFont="1" applyProtection="1">
      <protection locked="0"/>
    </xf>
    <xf numFmtId="14" fontId="0" fillId="3" borderId="2" xfId="0" applyNumberFormat="1" applyFill="1" applyBorder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7">
    <dxf>
      <font>
        <b/>
        <i val="0"/>
      </font>
      <fill>
        <patternFill>
          <bgColor rgb="FFFF0000"/>
        </patternFill>
      </fill>
    </dxf>
    <dxf>
      <fill>
        <patternFill>
          <bgColor rgb="FFF7E9D2"/>
        </patternFill>
      </fill>
    </dxf>
    <dxf>
      <fill>
        <patternFill>
          <bgColor rgb="FFFBDBDB"/>
        </patternFill>
      </fill>
    </dxf>
    <dxf>
      <fill>
        <patternFill>
          <bgColor rgb="FFF7E9D2"/>
        </patternFill>
      </fill>
    </dxf>
    <dxf>
      <fill>
        <patternFill>
          <bgColor rgb="FFFBDBDB"/>
        </patternFill>
      </fill>
    </dxf>
    <dxf>
      <font>
        <b/>
      </font>
      <fill>
        <patternFill>
          <bgColor rgb="FFFF0000"/>
        </patternFill>
      </fill>
    </dxf>
    <dxf>
      <font>
        <b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595959"/>
      <rgbColor rgb="FF9999FF"/>
      <rgbColor rgb="FF993366"/>
      <rgbColor rgb="FFFAF4EC"/>
      <rgbColor rgb="FFF2F2F2"/>
      <rgbColor rgb="FF660066"/>
      <rgbColor rgb="FFFF8080"/>
      <rgbColor rgb="FF0066CC"/>
      <rgbColor rgb="FFD1D1D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7E9D2"/>
      <rgbColor rgb="FF99CCFF"/>
      <rgbColor rgb="FFFF99CC"/>
      <rgbColor rgb="FFCC99FF"/>
      <rgbColor rgb="FFFBDBDB"/>
      <rgbColor rgb="FF3366FF"/>
      <rgbColor rgb="FF33CCCC"/>
      <rgbColor rgb="FF99CC00"/>
      <rgbColor rgb="FFFFCC00"/>
      <rgbColor rgb="FFFF9900"/>
      <rgbColor rgb="FFFF6600"/>
      <rgbColor rgb="FF467886"/>
      <rgbColor rgb="FFCD9D69"/>
      <rgbColor rgb="FF003366"/>
      <rgbColor rgb="FF339966"/>
      <rgbColor rgb="FF003300"/>
      <rgbColor rgb="FF333300"/>
      <rgbColor rgb="FF993300"/>
      <rgbColor rgb="FF993366"/>
      <rgbColor rgb="FF333399"/>
      <rgbColor rgb="FF3A3A3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231040</xdr:colOff>
      <xdr:row>1</xdr:row>
      <xdr:rowOff>92135</xdr:rowOff>
    </xdr:from>
    <xdr:to>
      <xdr:col>10</xdr:col>
      <xdr:colOff>673100</xdr:colOff>
      <xdr:row>5</xdr:row>
      <xdr:rowOff>18570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222140" y="330260"/>
          <a:ext cx="3499585" cy="68843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172810</xdr:colOff>
      <xdr:row>5</xdr:row>
      <xdr:rowOff>66221</xdr:rowOff>
    </xdr:from>
    <xdr:to>
      <xdr:col>10</xdr:col>
      <xdr:colOff>381000</xdr:colOff>
      <xdr:row>11</xdr:row>
      <xdr:rowOff>3174</xdr:rowOff>
    </xdr:to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1501" t="18088" r="7265" b="18256"/>
        <a:stretch>
          <a:fillRect/>
        </a:stretch>
      </xdr:blipFill>
      <xdr:spPr>
        <a:xfrm>
          <a:off x="5668735" y="1066346"/>
          <a:ext cx="2760890" cy="1060903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6480</xdr:rowOff>
    </xdr:from>
    <xdr:to>
      <xdr:col>4</xdr:col>
      <xdr:colOff>91800</xdr:colOff>
      <xdr:row>19</xdr:row>
      <xdr:rowOff>66600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882800"/>
          <a:ext cx="5869800" cy="1689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304920</xdr:colOff>
      <xdr:row>10</xdr:row>
      <xdr:rowOff>25560</xdr:rowOff>
    </xdr:from>
    <xdr:to>
      <xdr:col>9</xdr:col>
      <xdr:colOff>333000</xdr:colOff>
      <xdr:row>19</xdr:row>
      <xdr:rowOff>85680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/>
        <a:srcRect t="13277" r="51358" b="10458"/>
        <a:stretch/>
      </xdr:blipFill>
      <xdr:spPr>
        <a:xfrm>
          <a:off x="6664320" y="1901880"/>
          <a:ext cx="1545840" cy="1689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10</xdr:col>
      <xdr:colOff>272880</xdr:colOff>
      <xdr:row>8</xdr:row>
      <xdr:rowOff>114480</xdr:rowOff>
    </xdr:from>
    <xdr:to>
      <xdr:col>12</xdr:col>
      <xdr:colOff>380520</xdr:colOff>
      <xdr:row>20</xdr:row>
      <xdr:rowOff>152280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2"/>
        <a:srcRect l="48390"/>
        <a:stretch/>
      </xdr:blipFill>
      <xdr:spPr>
        <a:xfrm>
          <a:off x="8908920" y="1629000"/>
          <a:ext cx="1625400" cy="2209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1079640</xdr:colOff>
      <xdr:row>0</xdr:row>
      <xdr:rowOff>146160</xdr:rowOff>
    </xdr:from>
    <xdr:to>
      <xdr:col>12</xdr:col>
      <xdr:colOff>586080</xdr:colOff>
      <xdr:row>5</xdr:row>
      <xdr:rowOff>25200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475600" y="146160"/>
          <a:ext cx="5264280" cy="8125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ltro.net.au/wp-content/uploads/2024/02/ALT-ECU-EV-005-V01-Euro-Cav-Ultima-Head-Detail-w-Architraves.pdf" TargetMode="External"/><Relationship Id="rId3" Type="http://schemas.openxmlformats.org/officeDocument/2006/relationships/hyperlink" Target="https://altro.net.au/wp-content/uploads/2023/05/ALT-ECU-EV-011-V01-Euro-Cav-Ultima-Full-Height-Detail-EKU.pdf" TargetMode="External"/><Relationship Id="rId7" Type="http://schemas.openxmlformats.org/officeDocument/2006/relationships/hyperlink" Target="https://altro.net.au/wp-content/uploads/2024/02/ALT-ECU-PV-002-V01-Euro-Cav-Ultima-Plan-View-w-Architrave-Detail.pdf" TargetMode="External"/><Relationship Id="rId2" Type="http://schemas.openxmlformats.org/officeDocument/2006/relationships/hyperlink" Target="https://altro.net.au/wp-content/uploads/2023/05/ALT-ECU-EV-002-V02-Euro-Cav-Ultima-Bulkhead-Detail-EKU.pdf" TargetMode="External"/><Relationship Id="rId1" Type="http://schemas.openxmlformats.org/officeDocument/2006/relationships/hyperlink" Target="https://altro.net.au/wp-content/uploads/2023/05/ALT-ECU-PV-003-V01-Euro-Cav-Ultima-Square-Set-Plan-View.pdf" TargetMode="External"/><Relationship Id="rId6" Type="http://schemas.openxmlformats.org/officeDocument/2006/relationships/hyperlink" Target="https://altro.net.au/wp-content/uploads/2023/05/ALT-ECU-EV-011-V01-Euro-Cav-Ultima-Full-Height-Detail-EKU.pdf" TargetMode="External"/><Relationship Id="rId5" Type="http://schemas.openxmlformats.org/officeDocument/2006/relationships/hyperlink" Target="https://altro.net.au/wp-content/uploads/2024/02/ALT-ECU-EV-004-V01-Euro-Cav-Ultima-Bulkhead-Detail-w-Shadowline.pdf" TargetMode="External"/><Relationship Id="rId10" Type="http://schemas.openxmlformats.org/officeDocument/2006/relationships/drawing" Target="../drawings/drawing2.xml"/><Relationship Id="rId4" Type="http://schemas.openxmlformats.org/officeDocument/2006/relationships/hyperlink" Target="https://altro.net.au/wp-content/uploads/2024/02/ALT-ECU-PV-001-V01-Euro-Cav-Ultima-Plan-View-w-Shadowline-Updated.pdf" TargetMode="External"/><Relationship Id="rId9" Type="http://schemas.openxmlformats.org/officeDocument/2006/relationships/hyperlink" Target="https://altro.net.au/wp-content/uploads/2023/05/ALT-ECU-EV-011-V01-Euro-Cav-Ultima-Full-Height-Detail-EKU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1"/>
  <sheetViews>
    <sheetView tabSelected="1" zoomScaleNormal="100" workbookViewId="0">
      <selection activeCell="E24" sqref="E24"/>
    </sheetView>
  </sheetViews>
  <sheetFormatPr defaultColWidth="8.54296875" defaultRowHeight="14.5" x14ac:dyDescent="0.35"/>
  <cols>
    <col min="1" max="1" width="8.7265625" customWidth="1"/>
    <col min="2" max="2" width="12.54296875" customWidth="1"/>
    <col min="3" max="3" width="12.7265625" customWidth="1"/>
    <col min="4" max="5" width="13.453125" customWidth="1"/>
    <col min="6" max="6" width="10.453125" customWidth="1"/>
    <col min="7" max="7" width="7.1796875" customWidth="1"/>
    <col min="8" max="8" width="10.1796875" customWidth="1"/>
    <col min="9" max="9" width="6.81640625" customWidth="1"/>
    <col min="10" max="10" width="19.54296875" customWidth="1"/>
    <col min="11" max="12" width="12.54296875" customWidth="1"/>
    <col min="13" max="13" width="11.1796875" customWidth="1"/>
    <col min="14" max="14" width="8.453125" customWidth="1"/>
    <col min="15" max="15" width="14.26953125" customWidth="1"/>
    <col min="16" max="16" width="13" customWidth="1"/>
    <col min="17" max="18" width="46.54296875" customWidth="1"/>
  </cols>
  <sheetData>
    <row r="1" spans="1:18" ht="18.75" customHeight="1" x14ac:dyDescent="0.35">
      <c r="A1" s="10" t="s">
        <v>0</v>
      </c>
      <c r="B1" s="10"/>
      <c r="C1" s="10"/>
      <c r="D1" s="10"/>
      <c r="E1" s="9" t="s">
        <v>1</v>
      </c>
      <c r="F1" s="9"/>
      <c r="G1" s="9"/>
      <c r="H1" s="9"/>
      <c r="I1" s="9"/>
    </row>
    <row r="2" spans="1:18" ht="15" customHeight="1" x14ac:dyDescent="0.35">
      <c r="L2" s="55" t="s">
        <v>2</v>
      </c>
      <c r="M2" s="56"/>
      <c r="N2" s="56"/>
      <c r="O2" s="56"/>
      <c r="P2" s="56"/>
    </row>
    <row r="3" spans="1:18" ht="15" customHeight="1" x14ac:dyDescent="0.35">
      <c r="A3" s="8" t="s">
        <v>3</v>
      </c>
      <c r="B3" s="8"/>
      <c r="C3" s="7"/>
      <c r="D3" s="7"/>
      <c r="E3" s="7"/>
      <c r="F3" s="7"/>
      <c r="L3" s="55"/>
      <c r="M3" s="56"/>
      <c r="N3" s="56"/>
      <c r="O3" s="56"/>
      <c r="P3" s="56"/>
    </row>
    <row r="4" spans="1:18" ht="15" customHeight="1" x14ac:dyDescent="0.35">
      <c r="A4" s="6" t="s">
        <v>4</v>
      </c>
      <c r="B4" s="6"/>
      <c r="C4" s="7"/>
      <c r="D4" s="7"/>
      <c r="E4" s="7"/>
      <c r="F4" s="7"/>
      <c r="L4" s="55"/>
      <c r="M4" s="56"/>
      <c r="N4" s="56"/>
      <c r="O4" s="56"/>
      <c r="P4" s="56"/>
    </row>
    <row r="5" spans="1:18" ht="15" customHeight="1" x14ac:dyDescent="0.35">
      <c r="A5" s="6" t="s">
        <v>5</v>
      </c>
      <c r="B5" s="6"/>
      <c r="C5" s="7"/>
      <c r="D5" s="7"/>
      <c r="E5" s="7"/>
      <c r="F5" s="7"/>
      <c r="L5" s="55"/>
      <c r="M5" s="56"/>
      <c r="N5" s="56"/>
      <c r="O5" s="56"/>
      <c r="P5" s="56"/>
    </row>
    <row r="6" spans="1:18" ht="15" customHeight="1" x14ac:dyDescent="0.35">
      <c r="A6" s="6" t="s">
        <v>6</v>
      </c>
      <c r="B6" s="6"/>
      <c r="C6" s="5"/>
      <c r="D6" s="5"/>
      <c r="E6" s="5"/>
      <c r="F6" s="5"/>
      <c r="L6" s="55"/>
      <c r="M6" s="56"/>
      <c r="N6" s="56"/>
      <c r="O6" s="56"/>
      <c r="P6" s="56"/>
    </row>
    <row r="7" spans="1:18" ht="15" customHeight="1" x14ac:dyDescent="0.35">
      <c r="A7" s="6" t="s">
        <v>7</v>
      </c>
      <c r="B7" s="6"/>
      <c r="C7" s="7"/>
      <c r="D7" s="7"/>
      <c r="E7" s="7"/>
      <c r="F7" s="7"/>
    </row>
    <row r="8" spans="1:18" ht="14.5" customHeight="1" x14ac:dyDescent="0.35">
      <c r="A8" s="4" t="s">
        <v>9</v>
      </c>
      <c r="B8" s="4"/>
      <c r="C8" s="3"/>
      <c r="D8" s="3"/>
      <c r="E8" s="3"/>
      <c r="F8" s="3"/>
      <c r="L8" s="55" t="s">
        <v>8</v>
      </c>
      <c r="M8" s="56"/>
      <c r="N8" s="56"/>
      <c r="O8" s="56"/>
      <c r="P8" s="56"/>
    </row>
    <row r="9" spans="1:18" ht="15" customHeight="1" x14ac:dyDescent="0.35">
      <c r="A9" s="4"/>
      <c r="B9" s="4"/>
      <c r="C9" s="2"/>
      <c r="D9" s="2"/>
      <c r="E9" s="2"/>
      <c r="F9" s="2"/>
      <c r="L9" s="55"/>
      <c r="M9" s="56"/>
      <c r="N9" s="56"/>
      <c r="O9" s="56"/>
      <c r="P9" s="56"/>
    </row>
    <row r="10" spans="1:18" ht="15" customHeight="1" x14ac:dyDescent="0.35">
      <c r="A10" s="1" t="s">
        <v>10</v>
      </c>
      <c r="B10" s="1"/>
      <c r="C10" s="58"/>
      <c r="D10" s="58"/>
      <c r="E10" s="58"/>
      <c r="F10" s="58"/>
      <c r="L10" s="55"/>
      <c r="M10" s="56"/>
      <c r="N10" s="56"/>
      <c r="O10" s="56"/>
      <c r="P10" s="56"/>
    </row>
    <row r="11" spans="1:18" x14ac:dyDescent="0.35">
      <c r="L11" s="55"/>
      <c r="M11" s="56"/>
      <c r="N11" s="56"/>
      <c r="O11" s="56"/>
      <c r="P11" s="56"/>
    </row>
    <row r="12" spans="1:18" x14ac:dyDescent="0.35">
      <c r="B12" s="11" t="s">
        <v>11</v>
      </c>
      <c r="C12" s="11"/>
      <c r="D12" s="11"/>
      <c r="E12" s="57" t="s">
        <v>45</v>
      </c>
      <c r="L12" s="53"/>
    </row>
    <row r="13" spans="1:18" s="14" customFormat="1" ht="71.25" customHeight="1" x14ac:dyDescent="0.35">
      <c r="A13" s="12" t="s">
        <v>12</v>
      </c>
      <c r="B13" s="12" t="s">
        <v>13</v>
      </c>
      <c r="C13" s="12" t="s">
        <v>14</v>
      </c>
      <c r="D13" s="12" t="s">
        <v>15</v>
      </c>
      <c r="E13" s="12" t="s">
        <v>16</v>
      </c>
      <c r="F13" s="12" t="s">
        <v>17</v>
      </c>
      <c r="G13" s="12" t="s">
        <v>18</v>
      </c>
      <c r="H13" s="12" t="s">
        <v>19</v>
      </c>
      <c r="I13" s="12" t="s">
        <v>20</v>
      </c>
      <c r="J13" s="12" t="s">
        <v>21</v>
      </c>
      <c r="K13" s="12" t="s">
        <v>22</v>
      </c>
      <c r="L13" s="12" t="s">
        <v>23</v>
      </c>
      <c r="M13" s="12" t="s">
        <v>24</v>
      </c>
      <c r="N13" s="12" t="s">
        <v>25</v>
      </c>
      <c r="O13" s="13" t="s">
        <v>26</v>
      </c>
      <c r="P13" s="13" t="s">
        <v>27</v>
      </c>
      <c r="Q13" s="12" t="s">
        <v>28</v>
      </c>
    </row>
    <row r="14" spans="1:18" ht="19.5" customHeight="1" x14ac:dyDescent="0.35">
      <c r="A14" s="15" t="s">
        <v>29</v>
      </c>
      <c r="B14" s="15">
        <v>2340</v>
      </c>
      <c r="C14" s="15">
        <v>820</v>
      </c>
      <c r="D14" s="15"/>
      <c r="E14" s="15"/>
      <c r="F14" s="15">
        <v>0</v>
      </c>
      <c r="G14" s="15">
        <v>13</v>
      </c>
      <c r="H14" s="15">
        <v>92</v>
      </c>
      <c r="I14" s="15">
        <v>13</v>
      </c>
      <c r="J14" s="15" t="s">
        <v>30</v>
      </c>
      <c r="K14" s="15" t="s">
        <v>31</v>
      </c>
      <c r="L14" s="15"/>
      <c r="M14" s="15"/>
      <c r="N14" s="15">
        <v>5</v>
      </c>
      <c r="O14" s="16">
        <f>IF(B14&lt;&gt;"", B14+75, "")</f>
        <v>2415</v>
      </c>
      <c r="P14" s="16">
        <f>IF(M14="Bi-Parting",(C14*4)+10-(F14*2),IF(C14&lt;&gt;"",(C14*2)+20-F14,""))</f>
        <v>1660</v>
      </c>
      <c r="Q14" s="17" t="s">
        <v>32</v>
      </c>
      <c r="R14" s="18" t="s">
        <v>33</v>
      </c>
    </row>
    <row r="15" spans="1:18" ht="19.5" customHeight="1" x14ac:dyDescent="0.3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6"/>
      <c r="P15" s="16"/>
      <c r="Q15" s="54"/>
    </row>
    <row r="16" spans="1:18" ht="19.5" customHeight="1" x14ac:dyDescent="0.3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6"/>
      <c r="P16" s="16"/>
      <c r="Q16" s="54"/>
    </row>
    <row r="17" spans="1:17" ht="19.5" customHeight="1" x14ac:dyDescent="0.3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6"/>
      <c r="P17" s="16"/>
      <c r="Q17" s="54"/>
    </row>
    <row r="18" spans="1:17" ht="19.5" customHeight="1" x14ac:dyDescent="0.3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6" t="str">
        <f t="shared" ref="O15:O71" si="0">IF(B18&lt;&gt;"", B18+75, "")</f>
        <v/>
      </c>
      <c r="P18" s="16" t="str">
        <f t="shared" ref="P15:P71" si="1">IF(M18="Bi-Parting",(C18*4)+10-(F18*2),IF(C18&lt;&gt;"",(C18*2)+20-F18,""))</f>
        <v/>
      </c>
      <c r="Q18" s="54"/>
    </row>
    <row r="19" spans="1:17" ht="19.5" customHeight="1" x14ac:dyDescent="0.3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6" t="str">
        <f t="shared" si="0"/>
        <v/>
      </c>
      <c r="P19" s="16" t="str">
        <f t="shared" si="1"/>
        <v/>
      </c>
      <c r="Q19" s="54"/>
    </row>
    <row r="20" spans="1:17" ht="19.5" customHeight="1" x14ac:dyDescent="0.3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6" t="str">
        <f t="shared" si="0"/>
        <v/>
      </c>
      <c r="P20" s="16" t="str">
        <f t="shared" si="1"/>
        <v/>
      </c>
      <c r="Q20" s="54"/>
    </row>
    <row r="21" spans="1:17" ht="19.5" customHeight="1" x14ac:dyDescent="0.3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6" t="str">
        <f t="shared" si="0"/>
        <v/>
      </c>
      <c r="P21" s="16" t="str">
        <f t="shared" si="1"/>
        <v/>
      </c>
      <c r="Q21" s="54"/>
    </row>
    <row r="22" spans="1:17" ht="19.5" customHeight="1" x14ac:dyDescent="0.3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6" t="str">
        <f t="shared" si="0"/>
        <v/>
      </c>
      <c r="P22" s="16" t="str">
        <f t="shared" si="1"/>
        <v/>
      </c>
      <c r="Q22" s="54"/>
    </row>
    <row r="23" spans="1:17" ht="19.5" customHeight="1" x14ac:dyDescent="0.3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6" t="str">
        <f t="shared" si="0"/>
        <v/>
      </c>
      <c r="P23" s="16" t="str">
        <f t="shared" si="1"/>
        <v/>
      </c>
      <c r="Q23" s="54"/>
    </row>
    <row r="24" spans="1:17" ht="19.5" customHeight="1" x14ac:dyDescent="0.3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6" t="str">
        <f t="shared" si="0"/>
        <v/>
      </c>
      <c r="P24" s="16" t="str">
        <f t="shared" si="1"/>
        <v/>
      </c>
      <c r="Q24" s="54"/>
    </row>
    <row r="25" spans="1:17" ht="19.5" customHeight="1" x14ac:dyDescent="0.3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6" t="str">
        <f t="shared" si="0"/>
        <v/>
      </c>
      <c r="P25" s="16" t="str">
        <f t="shared" si="1"/>
        <v/>
      </c>
      <c r="Q25" s="54"/>
    </row>
    <row r="26" spans="1:17" ht="19.5" customHeight="1" x14ac:dyDescent="0.3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6" t="str">
        <f t="shared" si="0"/>
        <v/>
      </c>
      <c r="P26" s="16" t="str">
        <f t="shared" si="1"/>
        <v/>
      </c>
      <c r="Q26" s="54"/>
    </row>
    <row r="27" spans="1:17" ht="19.5" customHeight="1" x14ac:dyDescent="0.3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6" t="str">
        <f t="shared" si="0"/>
        <v/>
      </c>
      <c r="P27" s="16" t="str">
        <f t="shared" si="1"/>
        <v/>
      </c>
      <c r="Q27" s="54"/>
    </row>
    <row r="28" spans="1:17" ht="19.5" customHeight="1" x14ac:dyDescent="0.3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6" t="str">
        <f t="shared" si="0"/>
        <v/>
      </c>
      <c r="P28" s="16" t="str">
        <f t="shared" si="1"/>
        <v/>
      </c>
      <c r="Q28" s="54"/>
    </row>
    <row r="29" spans="1:17" ht="19.5" customHeight="1" x14ac:dyDescent="0.3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6" t="str">
        <f t="shared" si="0"/>
        <v/>
      </c>
      <c r="P29" s="16" t="str">
        <f t="shared" si="1"/>
        <v/>
      </c>
      <c r="Q29" s="54"/>
    </row>
    <row r="30" spans="1:17" ht="19.5" customHeight="1" x14ac:dyDescent="0.3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6" t="str">
        <f t="shared" si="0"/>
        <v/>
      </c>
      <c r="P30" s="16" t="str">
        <f t="shared" si="1"/>
        <v/>
      </c>
      <c r="Q30" s="54"/>
    </row>
    <row r="31" spans="1:17" ht="19.5" customHeight="1" x14ac:dyDescent="0.3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6" t="str">
        <f t="shared" si="0"/>
        <v/>
      </c>
      <c r="P31" s="16" t="str">
        <f t="shared" si="1"/>
        <v/>
      </c>
      <c r="Q31" s="54"/>
    </row>
    <row r="32" spans="1:17" ht="19.5" customHeight="1" x14ac:dyDescent="0.3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6" t="str">
        <f t="shared" si="0"/>
        <v/>
      </c>
      <c r="P32" s="16" t="str">
        <f t="shared" si="1"/>
        <v/>
      </c>
      <c r="Q32" s="54"/>
    </row>
    <row r="33" spans="1:17" ht="19.5" customHeight="1" x14ac:dyDescent="0.3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6" t="str">
        <f t="shared" si="0"/>
        <v/>
      </c>
      <c r="P33" s="16" t="str">
        <f t="shared" si="1"/>
        <v/>
      </c>
      <c r="Q33" s="54"/>
    </row>
    <row r="34" spans="1:17" ht="19.5" customHeight="1" x14ac:dyDescent="0.3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6" t="str">
        <f t="shared" si="0"/>
        <v/>
      </c>
      <c r="P34" s="16" t="str">
        <f t="shared" si="1"/>
        <v/>
      </c>
      <c r="Q34" s="54"/>
    </row>
    <row r="35" spans="1:17" ht="19.5" customHeight="1" x14ac:dyDescent="0.3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6" t="str">
        <f t="shared" si="0"/>
        <v/>
      </c>
      <c r="P35" s="16" t="str">
        <f t="shared" si="1"/>
        <v/>
      </c>
      <c r="Q35" s="54"/>
    </row>
    <row r="36" spans="1:17" ht="19.5" customHeight="1" x14ac:dyDescent="0.3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6" t="str">
        <f t="shared" si="0"/>
        <v/>
      </c>
      <c r="P36" s="16" t="str">
        <f t="shared" si="1"/>
        <v/>
      </c>
      <c r="Q36" s="54"/>
    </row>
    <row r="37" spans="1:17" ht="19.5" customHeight="1" x14ac:dyDescent="0.3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6" t="str">
        <f t="shared" si="0"/>
        <v/>
      </c>
      <c r="P37" s="16" t="str">
        <f t="shared" si="1"/>
        <v/>
      </c>
      <c r="Q37" s="54"/>
    </row>
    <row r="38" spans="1:17" ht="19.5" customHeight="1" x14ac:dyDescent="0.3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6" t="str">
        <f t="shared" si="0"/>
        <v/>
      </c>
      <c r="P38" s="16" t="str">
        <f t="shared" si="1"/>
        <v/>
      </c>
      <c r="Q38" s="54"/>
    </row>
    <row r="39" spans="1:17" ht="19.5" customHeight="1" x14ac:dyDescent="0.3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6" t="str">
        <f t="shared" si="0"/>
        <v/>
      </c>
      <c r="P39" s="16" t="str">
        <f t="shared" si="1"/>
        <v/>
      </c>
      <c r="Q39" s="54"/>
    </row>
    <row r="40" spans="1:17" ht="19.5" customHeight="1" x14ac:dyDescent="0.3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6" t="str">
        <f t="shared" si="0"/>
        <v/>
      </c>
      <c r="P40" s="16" t="str">
        <f t="shared" si="1"/>
        <v/>
      </c>
      <c r="Q40" s="54"/>
    </row>
    <row r="41" spans="1:17" ht="19.5" customHeight="1" x14ac:dyDescent="0.3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6" t="str">
        <f t="shared" si="0"/>
        <v/>
      </c>
      <c r="P41" s="16" t="str">
        <f t="shared" si="1"/>
        <v/>
      </c>
      <c r="Q41" s="54"/>
    </row>
    <row r="42" spans="1:17" ht="19.5" customHeight="1" x14ac:dyDescent="0.3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6" t="str">
        <f t="shared" si="0"/>
        <v/>
      </c>
      <c r="P42" s="16" t="str">
        <f t="shared" si="1"/>
        <v/>
      </c>
      <c r="Q42" s="54"/>
    </row>
    <row r="43" spans="1:17" ht="19.5" customHeight="1" x14ac:dyDescent="0.3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6" t="str">
        <f t="shared" si="0"/>
        <v/>
      </c>
      <c r="P43" s="16" t="str">
        <f t="shared" si="1"/>
        <v/>
      </c>
      <c r="Q43" s="54"/>
    </row>
    <row r="44" spans="1:17" ht="19.5" customHeight="1" x14ac:dyDescent="0.3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6" t="str">
        <f t="shared" si="0"/>
        <v/>
      </c>
      <c r="P44" s="16" t="str">
        <f t="shared" si="1"/>
        <v/>
      </c>
      <c r="Q44" s="54"/>
    </row>
    <row r="45" spans="1:17" ht="19.5" customHeight="1" x14ac:dyDescent="0.3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6" t="str">
        <f t="shared" si="0"/>
        <v/>
      </c>
      <c r="P45" s="16" t="str">
        <f t="shared" si="1"/>
        <v/>
      </c>
      <c r="Q45" s="54"/>
    </row>
    <row r="46" spans="1:17" ht="19.5" customHeight="1" x14ac:dyDescent="0.3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6" t="str">
        <f t="shared" si="0"/>
        <v/>
      </c>
      <c r="P46" s="16" t="str">
        <f t="shared" si="1"/>
        <v/>
      </c>
      <c r="Q46" s="54"/>
    </row>
    <row r="47" spans="1:17" ht="19.5" customHeight="1" x14ac:dyDescent="0.3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6" t="str">
        <f t="shared" si="0"/>
        <v/>
      </c>
      <c r="P47" s="16" t="str">
        <f t="shared" si="1"/>
        <v/>
      </c>
      <c r="Q47" s="54"/>
    </row>
    <row r="48" spans="1:17" ht="19.5" customHeight="1" x14ac:dyDescent="0.3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6" t="str">
        <f t="shared" si="0"/>
        <v/>
      </c>
      <c r="P48" s="16" t="str">
        <f t="shared" si="1"/>
        <v/>
      </c>
      <c r="Q48" s="54"/>
    </row>
    <row r="49" spans="1:17" ht="19.5" customHeight="1" x14ac:dyDescent="0.3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6" t="str">
        <f t="shared" si="0"/>
        <v/>
      </c>
      <c r="P49" s="16" t="str">
        <f t="shared" si="1"/>
        <v/>
      </c>
      <c r="Q49" s="54"/>
    </row>
    <row r="50" spans="1:17" ht="19.5" customHeight="1" x14ac:dyDescent="0.3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6" t="str">
        <f t="shared" si="0"/>
        <v/>
      </c>
      <c r="P50" s="16" t="str">
        <f t="shared" si="1"/>
        <v/>
      </c>
      <c r="Q50" s="54"/>
    </row>
    <row r="51" spans="1:17" ht="19.5" customHeight="1" x14ac:dyDescent="0.3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6" t="str">
        <f t="shared" si="0"/>
        <v/>
      </c>
      <c r="P51" s="16" t="str">
        <f t="shared" si="1"/>
        <v/>
      </c>
      <c r="Q51" s="54"/>
    </row>
    <row r="52" spans="1:17" ht="19.5" customHeight="1" x14ac:dyDescent="0.3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6" t="str">
        <f t="shared" si="0"/>
        <v/>
      </c>
      <c r="P52" s="16" t="str">
        <f t="shared" si="1"/>
        <v/>
      </c>
      <c r="Q52" s="54"/>
    </row>
    <row r="53" spans="1:17" ht="19.5" customHeight="1" x14ac:dyDescent="0.3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6" t="str">
        <f t="shared" si="0"/>
        <v/>
      </c>
      <c r="P53" s="16" t="str">
        <f t="shared" si="1"/>
        <v/>
      </c>
      <c r="Q53" s="54"/>
    </row>
    <row r="54" spans="1:17" ht="19.5" customHeight="1" x14ac:dyDescent="0.3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6" t="str">
        <f t="shared" si="0"/>
        <v/>
      </c>
      <c r="P54" s="16" t="str">
        <f t="shared" si="1"/>
        <v/>
      </c>
      <c r="Q54" s="54"/>
    </row>
    <row r="55" spans="1:17" ht="19.5" customHeight="1" x14ac:dyDescent="0.3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6" t="str">
        <f t="shared" si="0"/>
        <v/>
      </c>
      <c r="P55" s="16" t="str">
        <f t="shared" si="1"/>
        <v/>
      </c>
      <c r="Q55" s="54"/>
    </row>
    <row r="56" spans="1:17" ht="19.5" customHeight="1" x14ac:dyDescent="0.3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6" t="str">
        <f t="shared" si="0"/>
        <v/>
      </c>
      <c r="P56" s="16" t="str">
        <f t="shared" si="1"/>
        <v/>
      </c>
      <c r="Q56" s="54"/>
    </row>
    <row r="57" spans="1:17" ht="19.5" customHeight="1" x14ac:dyDescent="0.3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6" t="str">
        <f t="shared" si="0"/>
        <v/>
      </c>
      <c r="P57" s="16" t="str">
        <f t="shared" si="1"/>
        <v/>
      </c>
      <c r="Q57" s="54"/>
    </row>
    <row r="58" spans="1:17" ht="19.5" customHeight="1" x14ac:dyDescent="0.3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6" t="str">
        <f t="shared" si="0"/>
        <v/>
      </c>
      <c r="P58" s="16" t="str">
        <f t="shared" si="1"/>
        <v/>
      </c>
      <c r="Q58" s="54"/>
    </row>
    <row r="59" spans="1:17" ht="19.5" customHeight="1" x14ac:dyDescent="0.3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6" t="str">
        <f t="shared" si="0"/>
        <v/>
      </c>
      <c r="P59" s="16" t="str">
        <f t="shared" si="1"/>
        <v/>
      </c>
      <c r="Q59" s="54"/>
    </row>
    <row r="60" spans="1:17" ht="19.5" customHeight="1" x14ac:dyDescent="0.3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6" t="str">
        <f t="shared" si="0"/>
        <v/>
      </c>
      <c r="P60" s="16" t="str">
        <f t="shared" si="1"/>
        <v/>
      </c>
      <c r="Q60" s="54"/>
    </row>
    <row r="61" spans="1:17" ht="19.5" customHeight="1" x14ac:dyDescent="0.3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6" t="str">
        <f t="shared" si="0"/>
        <v/>
      </c>
      <c r="P61" s="16" t="str">
        <f t="shared" si="1"/>
        <v/>
      </c>
      <c r="Q61" s="54"/>
    </row>
    <row r="62" spans="1:17" ht="19.5" customHeight="1" x14ac:dyDescent="0.3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6" t="str">
        <f t="shared" si="0"/>
        <v/>
      </c>
      <c r="P62" s="16" t="str">
        <f t="shared" si="1"/>
        <v/>
      </c>
      <c r="Q62" s="54"/>
    </row>
    <row r="63" spans="1:17" ht="19.5" customHeight="1" x14ac:dyDescent="0.3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6" t="str">
        <f t="shared" si="0"/>
        <v/>
      </c>
      <c r="P63" s="16" t="str">
        <f t="shared" si="1"/>
        <v/>
      </c>
      <c r="Q63" s="54"/>
    </row>
    <row r="64" spans="1:17" ht="19.5" customHeight="1" x14ac:dyDescent="0.3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6" t="str">
        <f t="shared" si="0"/>
        <v/>
      </c>
      <c r="P64" s="16" t="str">
        <f t="shared" si="1"/>
        <v/>
      </c>
      <c r="Q64" s="54"/>
    </row>
    <row r="65" spans="1:17" ht="19.5" customHeight="1" x14ac:dyDescent="0.3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6" t="str">
        <f t="shared" si="0"/>
        <v/>
      </c>
      <c r="P65" s="16" t="str">
        <f t="shared" si="1"/>
        <v/>
      </c>
      <c r="Q65" s="54"/>
    </row>
    <row r="66" spans="1:17" ht="19.5" customHeight="1" x14ac:dyDescent="0.3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6" t="str">
        <f t="shared" si="0"/>
        <v/>
      </c>
      <c r="P66" s="16" t="str">
        <f t="shared" si="1"/>
        <v/>
      </c>
      <c r="Q66" s="54"/>
    </row>
    <row r="67" spans="1:17" ht="19.5" customHeight="1" x14ac:dyDescent="0.3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6" t="str">
        <f t="shared" si="0"/>
        <v/>
      </c>
      <c r="P67" s="16" t="str">
        <f t="shared" si="1"/>
        <v/>
      </c>
      <c r="Q67" s="54"/>
    </row>
    <row r="68" spans="1:17" ht="19.5" customHeight="1" x14ac:dyDescent="0.3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6" t="str">
        <f t="shared" si="0"/>
        <v/>
      </c>
      <c r="P68" s="16" t="str">
        <f t="shared" si="1"/>
        <v/>
      </c>
      <c r="Q68" s="54"/>
    </row>
    <row r="69" spans="1:17" ht="19.5" customHeight="1" x14ac:dyDescent="0.3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6" t="str">
        <f t="shared" si="0"/>
        <v/>
      </c>
      <c r="P69" s="16" t="str">
        <f t="shared" si="1"/>
        <v/>
      </c>
      <c r="Q69" s="54"/>
    </row>
    <row r="70" spans="1:17" ht="19.5" customHeight="1" x14ac:dyDescent="0.3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6" t="str">
        <f t="shared" si="0"/>
        <v/>
      </c>
      <c r="P70" s="16" t="str">
        <f t="shared" si="1"/>
        <v/>
      </c>
      <c r="Q70" s="54"/>
    </row>
    <row r="71" spans="1:17" ht="19.5" customHeight="1" x14ac:dyDescent="0.3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6" t="str">
        <f t="shared" si="0"/>
        <v/>
      </c>
      <c r="P71" s="16" t="str">
        <f t="shared" si="1"/>
        <v/>
      </c>
      <c r="Q71" s="54"/>
    </row>
  </sheetData>
  <sheetProtection algorithmName="SHA-512" hashValue="DHinutdABOvsDWDs+/o4R9EAsPf+AQ2xRcfUB0enBrBEHiLBaNO4nYhGpHtxlq+kIUa2JhAbQOdrgw5GoUAPeQ==" saltValue="GCKrwELKJhqnbFLlovAPfg==" spinCount="100000" sheet="1" objects="1" formatCells="0" selectLockedCells="1"/>
  <mergeCells count="19">
    <mergeCell ref="A7:B7"/>
    <mergeCell ref="C7:F7"/>
    <mergeCell ref="A8:B9"/>
    <mergeCell ref="C8:F8"/>
    <mergeCell ref="C9:F9"/>
    <mergeCell ref="A10:B10"/>
    <mergeCell ref="C10:F10"/>
    <mergeCell ref="L8:P11"/>
    <mergeCell ref="A1:D1"/>
    <mergeCell ref="E1:I1"/>
    <mergeCell ref="A3:B3"/>
    <mergeCell ref="C3:F3"/>
    <mergeCell ref="A4:B4"/>
    <mergeCell ref="C4:F4"/>
    <mergeCell ref="A5:B5"/>
    <mergeCell ref="C5:F5"/>
    <mergeCell ref="A6:B6"/>
    <mergeCell ref="C6:F6"/>
    <mergeCell ref="L2:P6"/>
  </mergeCells>
  <conditionalFormatting sqref="B15:B71">
    <cfRule type="expression" dxfId="6" priority="4">
      <formula>AND($E15&lt;&gt;"",$B15&lt;&gt;$E15-15)</formula>
    </cfRule>
  </conditionalFormatting>
  <conditionalFormatting sqref="C15:C71">
    <cfRule type="expression" dxfId="5" priority="3">
      <formula>AND($D15&lt;&gt;"",$C15&lt;&gt;$D15+IF(OR($J15="Rebated (Standard) [R]",$J15="Passage Wall Rebate [W]"),30,IF(OR($J15="Flush [F]",$J15="No Closing Jamb"),20,0)))</formula>
    </cfRule>
  </conditionalFormatting>
  <conditionalFormatting sqref="G14:G71">
    <cfRule type="expression" dxfId="4" priority="5">
      <formula>AND($G14&lt;&gt;"",$G14&lt;&gt;10,$G14&lt;&gt;13)</formula>
    </cfRule>
    <cfRule type="expression" dxfId="3" priority="6">
      <formula>AND(OR($K14="Shadowline",$K14="Architrave"),$G14="")</formula>
    </cfRule>
  </conditionalFormatting>
  <conditionalFormatting sqref="I14:I71">
    <cfRule type="expression" dxfId="2" priority="7">
      <formula>AND($I14&lt;&gt;"",$I14&lt;&gt;10,$I14&lt;&gt;13)</formula>
    </cfRule>
    <cfRule type="expression" dxfId="1" priority="8">
      <formula>AND(OR($K14="Shadowline",$K14="Architrave"),$I14="")</formula>
    </cfRule>
  </conditionalFormatting>
  <conditionalFormatting sqref="L2:P6 L8:P11">
    <cfRule type="expression" dxfId="0" priority="1">
      <formula>SUMPRODUCT(--($G$11:$G$68&lt;&gt;""),--($G$11:$G$68&lt;&gt;10),--($G$11:$G$68&lt;&gt;13),--($Q$11:$Q$68=""))+SUMPRODUCT(--($I$11:$I$68&lt;&gt;""),--($I$11:$I$68&lt;&gt;10),--($I$11:$I$68&lt;&gt;13),--($Q$11:$Q$68=""))&gt;0</formula>
    </cfRule>
  </conditionalFormatting>
  <dataValidations count="13">
    <dataValidation type="list" allowBlank="1" showInputMessage="1" showErrorMessage="1" sqref="K14:K71" xr:uid="{00000000-0002-0000-0000-000000000000}">
      <formula1>"Square-Set,Shadowline,Architrave"</formula1>
      <formula2>0</formula2>
    </dataValidation>
    <dataValidation type="list" allowBlank="1" showInputMessage="1" showErrorMessage="1" sqref="L14:L71" xr:uid="{00000000-0002-0000-0000-000001000000}">
      <formula1>"Double,Triple"</formula1>
      <formula2>0</formula2>
    </dataValidation>
    <dataValidation type="list" allowBlank="1" showInputMessage="1" showErrorMessage="1" sqref="M14:M71" xr:uid="{00000000-0002-0000-0000-000002000000}">
      <formula1>"Bi-Parting,Corner Meeting"</formula1>
      <formula2>0</formula2>
    </dataValidation>
    <dataValidation type="list" allowBlank="1" showInputMessage="1" showErrorMessage="1" sqref="J14:J71" xr:uid="{00000000-0002-0000-0000-000003000000}">
      <formula1>"Rebated (Standard) [R],Flush [F],Passage Wall Rebate [W],No Closing Jamb"</formula1>
      <formula2>0</formula2>
    </dataValidation>
    <dataValidation type="whole" operator="greaterThan" allowBlank="1" showInputMessage="1" showErrorMessage="1" errorTitle="Invalid Door Height" error="Door Height must be a positive whole number (mm)." promptTitle="Door Height" prompt="Manual entry. If this is a Floor-to-Ceiling door, calculate:_x000a_Door Height = Finished Floor to Finished Ceiling (col E) - 15mm" sqref="B14:B71" xr:uid="{00000000-0002-0000-0000-000004000000}">
      <formula1>0</formula1>
      <formula2>0</formula2>
    </dataValidation>
    <dataValidation type="whole" operator="greaterThan" allowBlank="1" showInputMessage="1" showErrorMessage="1" errorTitle="Invalid Door Width" error="Door Width must be a positive whole number (mm)." promptTitle="Door Width" prompt="Manual entry. If using Clear Opening Width (col D), calculate:_x000a_Door Width = Clear Opening Width + 30mm (Rebated/Passage Wall Rebate)_x000a_or + 20mm (Flush/No Closing Jamb)" sqref="C14:C71" xr:uid="{00000000-0002-0000-0000-000005000000}">
      <formula1>0</formula1>
      <formula2>0</formula2>
    </dataValidation>
    <dataValidation type="whole" operator="greaterThan" allowBlank="1" showInputMessage="1" showErrorMessage="1" errorTitle="Invalid Clear Opening Width" error="Clear Opening Width must be a positive whole number (mm) if entered." promptTitle="Clear Opening Width" prompt="Optional - only fill in if Clear Opening is the critical measurement._x000a_If used, manually calculate Door Width (col C) = this value + 30mm or +20mm_x000a_depending on Closing Jamb type (col J)." sqref="D14:D71" xr:uid="{00000000-0002-0000-0000-000006000000}">
      <formula1>0</formula1>
      <formula2>0</formula2>
    </dataValidation>
    <dataValidation type="whole" operator="greaterThan" allowBlank="1" showInputMessage="1" showErrorMessage="1" errorTitle="Invalid Floor-to-Ceiling Measurement" error="Must be a positive whole number (mm) if entered." promptTitle="Finished Floor to Finished Ceiling" prompt="Optional - only fill in for Floor-to-Ceiling doors._x000a_If used, manually calculate Door Height (col B) = this value - 15mm." sqref="E14:E71" xr:uid="{00000000-0002-0000-0000-000007000000}">
      <formula1>0</formula1>
      <formula2>0</formula2>
    </dataValidation>
    <dataValidation type="whole" operator="greaterThanOrEqual" allowBlank="1" showInputMessage="1" showErrorMessage="1" errorTitle="Invalid Door Projection" error="Door Projection must be 0 or a positive whole number (mm)." promptTitle="Door Projection" prompt="Enter 0 if not applicable." sqref="F14:F71" xr:uid="{00000000-0002-0000-0000-000008000000}">
      <formula1>0</formula1>
      <formula2>0</formula2>
    </dataValidation>
    <dataValidation type="whole" operator="greaterThan" allowBlank="1" showInputMessage="1" showErrorMessage="1" errorTitle="Invalid Wall Lining LH" error="Wall Lining LH must be a positive whole number (mm)." promptTitle="Wall Lining LH" sqref="G14:G71" xr:uid="{00000000-0002-0000-0000-000009000000}">
      <formula1>0</formula1>
      <formula2>0</formula2>
    </dataValidation>
    <dataValidation type="whole" operator="greaterThan" allowBlank="1" showInputMessage="1" showErrorMessage="1" errorTitle="Invalid Stud Thickness" error="Stud Thickness must be a positive whole number (mm)." promptTitle="Stud Thickness" sqref="H14:H71" xr:uid="{00000000-0002-0000-0000-00000A000000}">
      <formula1>0</formula1>
      <formula2>0</formula2>
    </dataValidation>
    <dataValidation type="whole" operator="greaterThan" allowBlank="1" showInputMessage="1" showErrorMessage="1" errorTitle="Invalid Wall Lining RH" error="Wall Lining RH must be a positive whole number (mm)." promptTitle="Wall Lining RH" sqref="I14:I71" xr:uid="{00000000-0002-0000-0000-00000B000000}">
      <formula1>0</formula1>
      <formula2>0</formula2>
    </dataValidation>
    <dataValidation type="date" operator="greaterThan" allowBlank="1" showInputMessage="1" showErrorMessage="1" errorTitle="Date not applicable" error="The date required must be later than today." sqref="C10:F10" xr:uid="{24BF62BB-9084-4DB4-B61A-9D13A953E15D}">
      <formula1>TODAY()</formula1>
    </dataValidation>
  </dataValidations>
  <pageMargins left="0.7" right="0.7" top="0.75" bottom="0.75" header="0.511811023622047" footer="0.511811023622047"/>
  <pageSetup paperSize="9" orientation="portrait" horizontalDpi="300" verticalDpi="30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4"/>
  <sheetViews>
    <sheetView zoomScaleNormal="100" workbookViewId="0">
      <selection activeCell="A3" sqref="A3"/>
    </sheetView>
  </sheetViews>
  <sheetFormatPr defaultColWidth="8.54296875" defaultRowHeight="14.5" x14ac:dyDescent="0.35"/>
  <cols>
    <col min="1" max="1" width="18" style="20" customWidth="1"/>
    <col min="2" max="2" width="16.1796875" customWidth="1"/>
    <col min="3" max="3" width="15.26953125" customWidth="1"/>
    <col min="4" max="4" width="15.54296875" customWidth="1"/>
    <col min="5" max="5" width="6.54296875" customWidth="1"/>
    <col min="6" max="6" width="8.7265625" hidden="1" customWidth="1"/>
    <col min="7" max="7" width="1.453125" hidden="1" customWidth="1"/>
  </cols>
  <sheetData>
    <row r="1" spans="1:13" ht="15" customHeight="1" x14ac:dyDescent="0.35"/>
    <row r="2" spans="1:13" ht="15" customHeight="1" x14ac:dyDescent="0.35">
      <c r="A2" s="21"/>
      <c r="B2" s="22" t="s">
        <v>34</v>
      </c>
      <c r="C2" s="23" t="s">
        <v>35</v>
      </c>
      <c r="D2" s="24" t="s">
        <v>36</v>
      </c>
    </row>
    <row r="3" spans="1:13" x14ac:dyDescent="0.35">
      <c r="A3" s="25" t="s">
        <v>37</v>
      </c>
      <c r="B3" s="26" t="s">
        <v>38</v>
      </c>
      <c r="C3" s="27" t="s">
        <v>38</v>
      </c>
      <c r="D3" s="28" t="s">
        <v>38</v>
      </c>
    </row>
    <row r="4" spans="1:13" x14ac:dyDescent="0.35">
      <c r="A4" s="29" t="s">
        <v>39</v>
      </c>
      <c r="B4" s="30" t="s">
        <v>38</v>
      </c>
      <c r="C4" s="31" t="s">
        <v>38</v>
      </c>
      <c r="D4" s="32" t="s">
        <v>38</v>
      </c>
    </row>
    <row r="5" spans="1:13" ht="15" customHeight="1" x14ac:dyDescent="0.35">
      <c r="A5" s="33" t="s">
        <v>40</v>
      </c>
      <c r="B5" s="34" t="s">
        <v>38</v>
      </c>
      <c r="C5" s="35" t="s">
        <v>38</v>
      </c>
      <c r="D5" s="36" t="s">
        <v>38</v>
      </c>
    </row>
    <row r="7" spans="1:13" ht="16.5" customHeight="1" x14ac:dyDescent="0.35">
      <c r="A7" s="37" t="s">
        <v>41</v>
      </c>
    </row>
    <row r="8" spans="1:13" ht="15" customHeight="1" x14ac:dyDescent="0.35">
      <c r="A8" s="38" t="s">
        <v>42</v>
      </c>
      <c r="B8" s="39"/>
      <c r="C8" s="39"/>
      <c r="D8" s="39"/>
      <c r="E8" s="39"/>
      <c r="F8" s="39"/>
      <c r="G8" s="39"/>
      <c r="H8" s="40" t="s">
        <v>43</v>
      </c>
      <c r="I8" s="39"/>
      <c r="J8" s="41"/>
      <c r="K8" s="40" t="s">
        <v>44</v>
      </c>
      <c r="L8" s="39"/>
      <c r="M8" s="41"/>
    </row>
    <row r="9" spans="1:13" x14ac:dyDescent="0.35">
      <c r="A9" s="42"/>
      <c r="H9" s="43"/>
      <c r="J9" s="44"/>
      <c r="K9" s="43"/>
      <c r="M9" s="44"/>
    </row>
    <row r="10" spans="1:13" x14ac:dyDescent="0.35">
      <c r="A10" s="42"/>
      <c r="H10" s="43"/>
      <c r="J10" s="44"/>
      <c r="K10" s="43"/>
      <c r="M10" s="44"/>
    </row>
    <row r="11" spans="1:13" x14ac:dyDescent="0.35">
      <c r="A11" s="42"/>
      <c r="H11" s="43"/>
      <c r="J11" s="44"/>
      <c r="K11" s="43"/>
      <c r="M11" s="44"/>
    </row>
    <row r="12" spans="1:13" x14ac:dyDescent="0.35">
      <c r="A12" s="42"/>
      <c r="H12" s="43"/>
      <c r="J12" s="44"/>
      <c r="K12" s="43"/>
      <c r="M12" s="44"/>
    </row>
    <row r="13" spans="1:13" x14ac:dyDescent="0.35">
      <c r="A13" s="42"/>
      <c r="H13" s="43"/>
      <c r="J13" s="44"/>
      <c r="K13" s="43"/>
      <c r="M13" s="44"/>
    </row>
    <row r="14" spans="1:13" x14ac:dyDescent="0.35">
      <c r="A14" s="42"/>
      <c r="H14" s="43"/>
      <c r="J14" s="44"/>
      <c r="K14" s="43"/>
      <c r="M14" s="44"/>
    </row>
    <row r="15" spans="1:13" x14ac:dyDescent="0.35">
      <c r="A15" s="42"/>
      <c r="H15" s="43"/>
      <c r="J15" s="44"/>
      <c r="K15" s="43"/>
      <c r="M15" s="44"/>
    </row>
    <row r="16" spans="1:13" x14ac:dyDescent="0.35">
      <c r="A16" s="42"/>
      <c r="H16" s="43"/>
      <c r="J16" s="44"/>
      <c r="K16" s="43"/>
      <c r="M16" s="44"/>
    </row>
    <row r="17" spans="1:13" x14ac:dyDescent="0.35">
      <c r="A17" s="42"/>
      <c r="H17" s="43"/>
      <c r="J17" s="44"/>
      <c r="K17" s="43"/>
      <c r="M17" s="44"/>
    </row>
    <row r="18" spans="1:13" x14ac:dyDescent="0.35">
      <c r="A18" s="42"/>
      <c r="H18" s="43"/>
      <c r="J18" s="44"/>
      <c r="K18" s="43"/>
      <c r="M18" s="44"/>
    </row>
    <row r="19" spans="1:13" x14ac:dyDescent="0.35">
      <c r="A19" s="42"/>
      <c r="H19" s="43"/>
      <c r="J19" s="44"/>
      <c r="K19" s="43"/>
      <c r="M19" s="44"/>
    </row>
    <row r="20" spans="1:13" x14ac:dyDescent="0.35">
      <c r="A20" s="42"/>
      <c r="H20" s="43"/>
      <c r="J20" s="44"/>
      <c r="K20" s="43"/>
      <c r="M20" s="44"/>
    </row>
    <row r="21" spans="1:13" x14ac:dyDescent="0.35">
      <c r="A21" s="42"/>
      <c r="H21" s="43"/>
      <c r="J21" s="44"/>
      <c r="K21" s="43"/>
      <c r="M21" s="44"/>
    </row>
    <row r="22" spans="1:13" x14ac:dyDescent="0.35">
      <c r="A22" s="42"/>
      <c r="H22" s="43"/>
      <c r="J22" s="44"/>
      <c r="K22" s="43"/>
      <c r="M22" s="44"/>
    </row>
    <row r="23" spans="1:13" ht="15" customHeight="1" x14ac:dyDescent="0.35">
      <c r="A23" s="45"/>
      <c r="B23" s="46"/>
      <c r="C23" s="46"/>
      <c r="D23" s="46"/>
      <c r="E23" s="46"/>
      <c r="F23" s="46"/>
      <c r="G23" s="46"/>
      <c r="H23" s="47"/>
      <c r="I23" s="46"/>
      <c r="J23" s="48"/>
      <c r="K23" s="47"/>
      <c r="L23" s="46"/>
      <c r="M23" s="48"/>
    </row>
    <row r="25" spans="1:13" s="49" customFormat="1" ht="27" customHeight="1" x14ac:dyDescent="0.35"/>
    <row r="26" spans="1:13" s="50" customFormat="1" ht="27" customHeight="1" x14ac:dyDescent="0.35">
      <c r="E26" s="51"/>
    </row>
    <row r="27" spans="1:13" ht="27" customHeight="1" x14ac:dyDescent="0.35">
      <c r="E27" s="51"/>
    </row>
    <row r="28" spans="1:13" ht="27" customHeight="1" x14ac:dyDescent="0.35">
      <c r="E28" s="51"/>
    </row>
    <row r="29" spans="1:13" x14ac:dyDescent="0.35">
      <c r="A29" s="52"/>
      <c r="B29" s="49"/>
      <c r="C29" s="49"/>
      <c r="D29" s="49"/>
    </row>
    <row r="30" spans="1:13" x14ac:dyDescent="0.35">
      <c r="A30" s="52"/>
      <c r="B30" s="49"/>
      <c r="C30" s="49"/>
      <c r="D30" s="49"/>
    </row>
    <row r="31" spans="1:13" x14ac:dyDescent="0.35">
      <c r="A31" s="52"/>
      <c r="B31" s="49"/>
      <c r="C31" s="49"/>
      <c r="D31" s="49"/>
    </row>
    <row r="32" spans="1:13" x14ac:dyDescent="0.35">
      <c r="A32" s="52"/>
      <c r="B32" s="49"/>
      <c r="C32" s="49"/>
      <c r="D32" s="49"/>
    </row>
    <row r="33" spans="1:4" x14ac:dyDescent="0.35">
      <c r="A33" s="52"/>
      <c r="B33" s="49"/>
      <c r="C33" s="49"/>
      <c r="D33" s="49"/>
    </row>
    <row r="34" spans="1:4" x14ac:dyDescent="0.35">
      <c r="A34" s="52"/>
      <c r="B34" s="49"/>
      <c r="C34" s="49"/>
      <c r="D34" s="49"/>
    </row>
  </sheetData>
  <sheetProtection algorithmName="SHA-512" hashValue="cFWjXXtPag8GoVnINmNuf3C1DBzYYnqJ8h/d4rGfIoLhWoJQ5LWOpKcy0RpVAzo5GRGFyRY+G1lyaeU3OthcpQ==" saltValue="ifX+Ei2/j81mz8/inj0eAA==" spinCount="100000" sheet="1" objects="1" scenarios="1"/>
  <hyperlinks>
    <hyperlink ref="B3" r:id="rId1" xr:uid="{00000000-0004-0000-0100-000000000000}"/>
    <hyperlink ref="C3" r:id="rId2" xr:uid="{00000000-0004-0000-0100-000001000000}"/>
    <hyperlink ref="D3" r:id="rId3" xr:uid="{00000000-0004-0000-0100-000002000000}"/>
    <hyperlink ref="B4" r:id="rId4" xr:uid="{00000000-0004-0000-0100-000003000000}"/>
    <hyperlink ref="C4" r:id="rId5" xr:uid="{00000000-0004-0000-0100-000004000000}"/>
    <hyperlink ref="D4" r:id="rId6" xr:uid="{00000000-0004-0000-0100-000005000000}"/>
    <hyperlink ref="B5" r:id="rId7" xr:uid="{00000000-0004-0000-0100-000006000000}"/>
    <hyperlink ref="C5" r:id="rId8" xr:uid="{00000000-0004-0000-0100-000007000000}"/>
    <hyperlink ref="D5" r:id="rId9" xr:uid="{00000000-0004-0000-0100-000008000000}"/>
  </hyperlinks>
  <pageMargins left="0.7" right="0.7" top="0.75" bottom="0.75" header="0.511811023622047" footer="0.511811023622047"/>
  <pageSetup orientation="portrait" horizontalDpi="300" verticalDpi="300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Euro Cav Cavity Sliders</vt:lpstr>
      <vt:lpstr>Detailed Drawings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Darcy Horsfall</dc:creator>
  <dc:description/>
  <cp:lastModifiedBy>Darcy Horsfall</cp:lastModifiedBy>
  <cp:revision>0</cp:revision>
  <dcterms:created xsi:type="dcterms:W3CDTF">2025-04-09T21:50:03Z</dcterms:created>
  <dcterms:modified xsi:type="dcterms:W3CDTF">2026-07-03T07:02:27Z</dcterms:modified>
  <dc:language>en-US</dc:language>
</cp:coreProperties>
</file>